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Motor Activity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/>
  <c r="D12" i="1"/>
  <c r="I24" i="1"/>
  <c r="F24" i="1"/>
</calcChain>
</file>

<file path=xl/sharedStrings.xml><?xml version="1.0" encoding="utf-8"?>
<sst xmlns="http://schemas.openxmlformats.org/spreadsheetml/2006/main" count="43" uniqueCount="38">
  <si>
    <t>Motor Activity Log</t>
  </si>
  <si>
    <t>Motor Activity Log Table</t>
  </si>
  <si>
    <t>Date</t>
  </si>
  <si>
    <t>Personal Information Section</t>
  </si>
  <si>
    <t>(For record-keeping and tracking progress)</t>
  </si>
  <si>
    <t>Name:</t>
  </si>
  <si>
    <t>Height:</t>
  </si>
  <si>
    <t>Time</t>
  </si>
  <si>
    <t>Activity Type</t>
  </si>
  <si>
    <t>Duration (min)</t>
  </si>
  <si>
    <t>Repetitions/Sets</t>
  </si>
  <si>
    <t>Intensity Level (Low/Med/High)</t>
  </si>
  <si>
    <t>Notes/Observations</t>
  </si>
  <si>
    <t>Walking</t>
  </si>
  <si>
    <t>N/A</t>
  </si>
  <si>
    <t>Low</t>
  </si>
  <si>
    <t>Felt energized</t>
  </si>
  <si>
    <t>Squats</t>
  </si>
  <si>
    <t>3 sets of 10</t>
  </si>
  <si>
    <t>Medium</t>
  </si>
  <si>
    <t>Slight knee strain</t>
  </si>
  <si>
    <t>Jump Rope</t>
  </si>
  <si>
    <t>High</t>
  </si>
  <si>
    <t>Improved stamina</t>
  </si>
  <si>
    <t>Physiotherapist/Trainer:</t>
  </si>
  <si>
    <t>(if applicable)</t>
  </si>
  <si>
    <t>(if any)</t>
  </si>
  <si>
    <t>Total Duration of Activities in a Day &gt;&gt;</t>
  </si>
  <si>
    <t>Average Duration per Activity:</t>
  </si>
  <si>
    <t>Total Activity Types:</t>
  </si>
  <si>
    <t>Counting Activity Types &amp; Duration &gt;&gt;</t>
  </si>
  <si>
    <t xml:space="preserve">     Date of Birth:</t>
  </si>
  <si>
    <t xml:space="preserve">     Weight:</t>
  </si>
  <si>
    <t xml:space="preserve">     Contact Information:</t>
  </si>
  <si>
    <t xml:space="preserve">     Gender:</t>
  </si>
  <si>
    <t xml:space="preserve">     Medical Condition:</t>
  </si>
  <si>
    <t>Complete the steps target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</si>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</sst>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Segoe UI"/>
      <family val="2"/>
    </font>
    <font>
      <b/>
      <sz val="20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0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i/>
      <sz val="10"/>
      <color rgb="FFC00000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0" xfId="0" applyFont="1" applyBorder="1" applyAlignment="1">
      <alignment horizontal="left" vertical="center"/>
    </xf>
    <xf numFmtId="0" fontId="2" fillId="0" borderId="6" xfId="0" applyFont="1" applyBorder="1"/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2" fillId="0" borderId="5" xfId="0" applyFont="1" applyBorder="1" applyAlignment="1"/>
    <xf numFmtId="0" fontId="7" fillId="0" borderId="0" xfId="0" applyFont="1" applyBorder="1" applyAlignment="1"/>
    <xf numFmtId="0" fontId="2" fillId="0" borderId="6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4" fontId="9" fillId="0" borderId="0" xfId="0" applyNumberFormat="1" applyFont="1" applyBorder="1" applyAlignment="1">
      <alignment horizontal="left" vertical="center" wrapText="1"/>
    </xf>
    <xf numFmtId="169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14" fontId="9" fillId="0" borderId="0" xfId="0" applyNumberFormat="1" applyFont="1" applyBorder="1" applyAlignment="1">
      <alignment horizontal="left" vertical="center"/>
    </xf>
    <xf numFmtId="169" fontId="9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169" fontId="9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/>
    </xf>
    <xf numFmtId="14" fontId="5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10" fillId="0" borderId="0" xfId="0" applyFont="1" applyBorder="1" applyAlignment="1">
      <alignment horizontal="right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6:I22" totalsRowShown="0" headerRowDxfId="8" dataDxfId="7">
  <autoFilter ref="C16:I22"/>
  <tableColumns count="7">
    <tableColumn id="1" name="Date" dataDxfId="6"/>
    <tableColumn id="2" name="Time" dataDxfId="5"/>
    <tableColumn id="3" name="Activity Type" dataDxfId="4"/>
    <tableColumn id="4" name="Duration (min)" dataDxfId="3"/>
    <tableColumn id="5" name="Repetitions/Sets" dataDxfId="2"/>
    <tableColumn id="6" name="Intensity Level (Low/Med/High)" dataDxfId="1"/>
    <tableColumn id="7" name="Notes/Observation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showGridLines="0" tabSelected="1" workbookViewId="0">
      <selection activeCell="O13" sqref="O13"/>
    </sheetView>
  </sheetViews>
  <sheetFormatPr defaultRowHeight="16.5" x14ac:dyDescent="0.3"/>
  <cols>
    <col min="1" max="1" width="6" style="1" customWidth="1"/>
    <col min="2" max="2" width="5.7109375" style="1" customWidth="1"/>
    <col min="3" max="3" width="23.7109375" style="1" customWidth="1"/>
    <col min="4" max="4" width="20.7109375" style="1" customWidth="1"/>
    <col min="5" max="5" width="22.28515625" style="1" customWidth="1"/>
    <col min="6" max="6" width="24.7109375" style="1" customWidth="1"/>
    <col min="7" max="7" width="25.85546875" style="1" customWidth="1"/>
    <col min="8" max="8" width="23.140625" style="1" customWidth="1"/>
    <col min="9" max="9" width="32.42578125" style="1" customWidth="1"/>
    <col min="10" max="10" width="5.7109375" style="1" customWidth="1"/>
    <col min="11" max="16384" width="9.140625" style="1"/>
  </cols>
  <sheetData>
    <row r="1" spans="2:10" ht="17.25" thickBot="1" x14ac:dyDescent="0.35"/>
    <row r="2" spans="2:10" ht="20.100000000000001" customHeight="1" x14ac:dyDescent="0.3">
      <c r="B2" s="9"/>
      <c r="C2" s="10"/>
      <c r="D2" s="10"/>
      <c r="E2" s="10"/>
      <c r="F2" s="10"/>
      <c r="G2" s="10"/>
      <c r="H2" s="10"/>
      <c r="I2" s="10"/>
      <c r="J2" s="11"/>
    </row>
    <row r="3" spans="2:10" ht="30.75" x14ac:dyDescent="0.3">
      <c r="B3" s="12"/>
      <c r="C3" s="13" t="s">
        <v>0</v>
      </c>
      <c r="D3" s="13"/>
      <c r="E3" s="13"/>
      <c r="F3" s="13"/>
      <c r="G3" s="13"/>
      <c r="H3" s="13"/>
      <c r="I3" s="13"/>
      <c r="J3" s="14"/>
    </row>
    <row r="4" spans="2:10" x14ac:dyDescent="0.3">
      <c r="B4" s="12"/>
      <c r="C4" s="15"/>
      <c r="D4" s="15"/>
      <c r="E4" s="15"/>
      <c r="F4" s="15"/>
      <c r="G4" s="15"/>
      <c r="H4" s="15"/>
      <c r="I4" s="15"/>
      <c r="J4" s="14"/>
    </row>
    <row r="5" spans="2:10" ht="17.25" x14ac:dyDescent="0.3">
      <c r="B5" s="12"/>
      <c r="C5" s="16" t="s">
        <v>3</v>
      </c>
      <c r="D5" s="15"/>
      <c r="E5" s="15"/>
      <c r="F5" s="15"/>
      <c r="G5" s="15"/>
      <c r="H5" s="15"/>
      <c r="I5" s="15"/>
      <c r="J5" s="14"/>
    </row>
    <row r="6" spans="2:10" x14ac:dyDescent="0.3">
      <c r="B6" s="12"/>
      <c r="C6" s="15" t="s">
        <v>4</v>
      </c>
      <c r="D6" s="15"/>
      <c r="E6" s="15"/>
      <c r="F6" s="15"/>
      <c r="G6" s="15"/>
      <c r="H6" s="15"/>
      <c r="I6" s="15"/>
      <c r="J6" s="14"/>
    </row>
    <row r="7" spans="2:10" x14ac:dyDescent="0.3">
      <c r="B7" s="12"/>
      <c r="C7" s="17"/>
      <c r="D7" s="15"/>
      <c r="E7" s="15"/>
      <c r="F7" s="15"/>
      <c r="G7" s="15"/>
      <c r="H7" s="15"/>
      <c r="I7" s="15"/>
      <c r="J7" s="14"/>
    </row>
    <row r="8" spans="2:10" s="2" customFormat="1" ht="24.95" customHeight="1" x14ac:dyDescent="0.3">
      <c r="B8" s="18"/>
      <c r="C8" s="19" t="s">
        <v>5</v>
      </c>
      <c r="D8" s="3"/>
      <c r="E8" s="3"/>
      <c r="F8" s="19" t="s">
        <v>31</v>
      </c>
      <c r="G8" s="4"/>
      <c r="H8" s="19" t="s">
        <v>34</v>
      </c>
      <c r="I8" s="4"/>
      <c r="J8" s="20"/>
    </row>
    <row r="9" spans="2:10" s="2" customFormat="1" ht="24.95" customHeight="1" x14ac:dyDescent="0.3">
      <c r="B9" s="18"/>
      <c r="C9" s="19" t="s">
        <v>6</v>
      </c>
      <c r="D9" s="3"/>
      <c r="E9" s="3"/>
      <c r="F9" s="19" t="s">
        <v>32</v>
      </c>
      <c r="G9" s="4"/>
      <c r="H9" s="19" t="s">
        <v>35</v>
      </c>
      <c r="I9" s="4" t="s">
        <v>26</v>
      </c>
      <c r="J9" s="20"/>
    </row>
    <row r="10" spans="2:10" s="2" customFormat="1" ht="24.75" customHeight="1" x14ac:dyDescent="0.3">
      <c r="B10" s="18"/>
      <c r="C10" s="19" t="s">
        <v>24</v>
      </c>
      <c r="D10" s="3" t="s">
        <v>25</v>
      </c>
      <c r="E10" s="3"/>
      <c r="F10" s="19" t="s">
        <v>33</v>
      </c>
      <c r="G10" s="4"/>
      <c r="H10" s="21"/>
      <c r="I10" s="15"/>
      <c r="J10" s="20"/>
    </row>
    <row r="11" spans="2:10" ht="9.9499999999999993" customHeight="1" x14ac:dyDescent="0.3">
      <c r="B11" s="12"/>
      <c r="C11" s="15"/>
      <c r="D11" s="15"/>
      <c r="E11" s="15"/>
      <c r="F11" s="15"/>
      <c r="G11" s="15"/>
      <c r="H11" s="15"/>
      <c r="I11" s="15"/>
      <c r="J11" s="14"/>
    </row>
    <row r="12" spans="2:10" ht="24.95" customHeight="1" x14ac:dyDescent="0.3">
      <c r="B12" s="12"/>
      <c r="C12" s="4" t="s">
        <v>29</v>
      </c>
      <c r="D12" s="5">
        <f>COUNTA(Table1[Activity Type])</f>
        <v>4</v>
      </c>
      <c r="E12" s="6" t="s">
        <v>30</v>
      </c>
      <c r="F12" s="6"/>
      <c r="G12" s="7" t="s">
        <v>13</v>
      </c>
      <c r="H12" s="8" t="str">
        <f>COUNTIF(Table1[Activity Type], G12) &amp;" For"</f>
        <v>2 For</v>
      </c>
      <c r="I12" s="4" t="str">
        <f>SUMIF(Table1[Activity Type],G12,Table1[Duration (min)])&amp;" mins"</f>
        <v>50 mins</v>
      </c>
      <c r="J12" s="14"/>
    </row>
    <row r="13" spans="2:10" x14ac:dyDescent="0.3">
      <c r="B13" s="12"/>
      <c r="C13" s="15"/>
      <c r="D13" s="15"/>
      <c r="E13" s="15"/>
      <c r="F13" s="22"/>
      <c r="G13" s="22"/>
      <c r="H13" s="15"/>
      <c r="I13" s="15"/>
      <c r="J13" s="14"/>
    </row>
    <row r="14" spans="2:10" ht="21" x14ac:dyDescent="0.3">
      <c r="B14" s="12"/>
      <c r="C14" s="23" t="s">
        <v>1</v>
      </c>
      <c r="D14" s="15"/>
      <c r="E14" s="15"/>
      <c r="F14" s="15"/>
      <c r="G14" s="15"/>
      <c r="H14" s="15"/>
      <c r="I14" s="15"/>
      <c r="J14" s="14"/>
    </row>
    <row r="15" spans="2:10" x14ac:dyDescent="0.3">
      <c r="B15" s="12"/>
      <c r="C15" s="15"/>
      <c r="D15" s="15"/>
      <c r="E15" s="15"/>
      <c r="F15" s="15"/>
      <c r="G15" s="15"/>
      <c r="H15" s="15"/>
      <c r="I15" s="39" t="s">
        <v>37</v>
      </c>
      <c r="J15" s="14"/>
    </row>
    <row r="16" spans="2:10" ht="30" customHeight="1" x14ac:dyDescent="0.3">
      <c r="B16" s="12"/>
      <c r="C16" s="24" t="s">
        <v>2</v>
      </c>
      <c r="D16" s="24" t="s">
        <v>7</v>
      </c>
      <c r="E16" s="24" t="s">
        <v>8</v>
      </c>
      <c r="F16" s="24" t="s">
        <v>9</v>
      </c>
      <c r="G16" s="24" t="s">
        <v>10</v>
      </c>
      <c r="H16" s="24" t="s">
        <v>11</v>
      </c>
      <c r="I16" s="24" t="s">
        <v>12</v>
      </c>
      <c r="J16" s="14"/>
    </row>
    <row r="17" spans="2:10" ht="30" customHeight="1" x14ac:dyDescent="0.3">
      <c r="B17" s="12"/>
      <c r="C17" s="25">
        <v>45692</v>
      </c>
      <c r="D17" s="26">
        <v>0.29166666666666669</v>
      </c>
      <c r="E17" s="27" t="s">
        <v>13</v>
      </c>
      <c r="F17" s="27">
        <v>30</v>
      </c>
      <c r="G17" s="27" t="s">
        <v>14</v>
      </c>
      <c r="H17" s="27" t="s">
        <v>15</v>
      </c>
      <c r="I17" s="27" t="s">
        <v>16</v>
      </c>
      <c r="J17" s="14"/>
    </row>
    <row r="18" spans="2:10" ht="30" customHeight="1" x14ac:dyDescent="0.3">
      <c r="B18" s="12"/>
      <c r="C18" s="25">
        <v>45692</v>
      </c>
      <c r="D18" s="26">
        <v>0.41666666666666669</v>
      </c>
      <c r="E18" s="27" t="s">
        <v>17</v>
      </c>
      <c r="F18" s="27">
        <v>15</v>
      </c>
      <c r="G18" s="27" t="s">
        <v>18</v>
      </c>
      <c r="H18" s="27" t="s">
        <v>19</v>
      </c>
      <c r="I18" s="27" t="s">
        <v>20</v>
      </c>
      <c r="J18" s="14"/>
    </row>
    <row r="19" spans="2:10" ht="30" customHeight="1" x14ac:dyDescent="0.3">
      <c r="B19" s="12"/>
      <c r="C19" s="25">
        <v>45692</v>
      </c>
      <c r="D19" s="26">
        <v>0.75</v>
      </c>
      <c r="E19" s="27" t="s">
        <v>21</v>
      </c>
      <c r="F19" s="27">
        <v>10</v>
      </c>
      <c r="G19" s="27" t="s">
        <v>14</v>
      </c>
      <c r="H19" s="27" t="s">
        <v>22</v>
      </c>
      <c r="I19" s="27" t="s">
        <v>23</v>
      </c>
      <c r="J19" s="14"/>
    </row>
    <row r="20" spans="2:10" ht="30" customHeight="1" x14ac:dyDescent="0.3">
      <c r="B20" s="12"/>
      <c r="C20" s="28">
        <v>45692</v>
      </c>
      <c r="D20" s="29">
        <v>0.85416666666666663</v>
      </c>
      <c r="E20" s="30" t="s">
        <v>13</v>
      </c>
      <c r="F20" s="30">
        <v>20</v>
      </c>
      <c r="G20" s="27" t="s">
        <v>14</v>
      </c>
      <c r="H20" s="27" t="s">
        <v>15</v>
      </c>
      <c r="I20" s="30" t="s">
        <v>36</v>
      </c>
      <c r="J20" s="14"/>
    </row>
    <row r="21" spans="2:10" ht="30" customHeight="1" x14ac:dyDescent="0.3">
      <c r="B21" s="12"/>
      <c r="C21" s="30"/>
      <c r="D21" s="29"/>
      <c r="E21" s="30"/>
      <c r="F21" s="30"/>
      <c r="G21" s="30"/>
      <c r="H21" s="27"/>
      <c r="I21" s="30"/>
      <c r="J21" s="14"/>
    </row>
    <row r="22" spans="2:10" ht="30" customHeight="1" x14ac:dyDescent="0.3">
      <c r="B22" s="12"/>
      <c r="C22" s="31"/>
      <c r="D22" s="32"/>
      <c r="E22" s="31"/>
      <c r="F22" s="31"/>
      <c r="G22" s="31"/>
      <c r="H22" s="27"/>
      <c r="I22" s="31"/>
      <c r="J22" s="14"/>
    </row>
    <row r="23" spans="2:10" x14ac:dyDescent="0.3">
      <c r="B23" s="12"/>
      <c r="C23" s="22"/>
      <c r="D23" s="22"/>
      <c r="E23" s="22"/>
      <c r="F23" s="22"/>
      <c r="G23" s="22"/>
      <c r="H23" s="22"/>
      <c r="I23" s="22"/>
      <c r="J23" s="14"/>
    </row>
    <row r="24" spans="2:10" x14ac:dyDescent="0.3">
      <c r="B24" s="12"/>
      <c r="C24" s="33" t="s">
        <v>27</v>
      </c>
      <c r="D24" s="33"/>
      <c r="E24" s="34">
        <v>45692</v>
      </c>
      <c r="F24" s="15" t="str">
        <f>SUMIF(Table1[Date],E24,Table1[Duration (min)])&amp;" min"</f>
        <v>75 min</v>
      </c>
      <c r="G24" s="33" t="s">
        <v>28</v>
      </c>
      <c r="H24" s="33"/>
      <c r="I24" s="35" t="str">
        <f>TRUNC(AVERAGE(Table1[Duration (min)]),0) &amp;" min"</f>
        <v>18 min</v>
      </c>
      <c r="J24" s="14"/>
    </row>
    <row r="25" spans="2:10" ht="20.100000000000001" customHeight="1" thickBot="1" x14ac:dyDescent="0.35">
      <c r="B25" s="36"/>
      <c r="C25" s="37"/>
      <c r="D25" s="37"/>
      <c r="E25" s="37"/>
      <c r="F25" s="37"/>
      <c r="G25" s="37"/>
      <c r="H25" s="37"/>
      <c r="I25" s="37"/>
      <c r="J25" s="38"/>
    </row>
  </sheetData>
  <mergeCells count="7">
    <mergeCell ref="C24:D24"/>
    <mergeCell ref="G24:H24"/>
    <mergeCell ref="E12:F12"/>
    <mergeCell ref="C3:I3"/>
    <mergeCell ref="D8:E8"/>
    <mergeCell ref="D10:E10"/>
    <mergeCell ref="D9:E9"/>
  </mergeCells>
  <dataValidations count="3">
    <dataValidation type="list" allowBlank="1" showInputMessage="1" showErrorMessage="1" sqref="E24">
      <formula1>$C$17:$C$22</formula1>
    </dataValidation>
    <dataValidation type="list" allowBlank="1" showInputMessage="1" showErrorMessage="1" sqref="H17:H22">
      <formula1>"Low, Medium, High"</formula1>
    </dataValidation>
    <dataValidation type="list" allowBlank="1" showInputMessage="1" showErrorMessage="1" sqref="G12">
      <formula1>$E$17:$E$22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Motor Activity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2025-02-04T13:47:47Z</dcterms:created>
  <dcterms:modified xsi:type="dcterms:W3CDTF">2025-02-04T14:18:30Z</dcterms:modified>
</cp:coreProperties>
</file>